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riz\AppData\Local\Microsoft\Windows\INetCache\Content.Outlook\7IT51NYB\"/>
    </mc:Choice>
  </mc:AlternateContent>
  <xr:revisionPtr revIDLastSave="0" documentId="13_ncr:1_{C9D759BF-55F5-45A5-AC0E-ADE251CB21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MO" sheetId="1" r:id="rId1"/>
    <sheet name="NEMMO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2" l="1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7" i="2" l="1"/>
  <c r="C65" i="2"/>
  <c r="C3" i="2" s="1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3" i="1" l="1"/>
</calcChain>
</file>

<file path=xl/sharedStrings.xml><?xml version="1.0" encoding="utf-8"?>
<sst xmlns="http://schemas.openxmlformats.org/spreadsheetml/2006/main" count="408" uniqueCount="93">
  <si>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</si>
  <si>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</si>
  <si>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</si>
  <si>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</si>
  <si>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Most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</si>
  <si>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</si>
  <si>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</si>
  <si>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</si>
  <si>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</si>
  <si>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</si>
  <si>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</si>
  <si>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</si>
  <si>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</si>
  <si>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</si>
  <si>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</si>
  <si>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</si>
  <si>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</si>
  <si>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</si>
  <si>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</si>
  <si>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</si>
  <si>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</si>
  <si>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</si>
  <si>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Most,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</si>
  <si>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</si>
  <si>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</si>
  <si>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</si>
  <si>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</si>
  <si>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</si>
  <si>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</si>
  <si>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1800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</si>
  <si>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</si>
  <si>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</si>
  <si>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</si>
  <si>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</si>
  <si>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</si>
  <si>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</si>
  <si>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</si>
  <si>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</si>
  <si>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</si>
  <si>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</si>
  <si>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</si>
  <si>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</si>
  <si>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DP1</t>
  </si>
  <si>
    <t>Protipožární dveře</t>
  </si>
  <si>
    <t>EI 45 DP1</t>
  </si>
  <si>
    <t>EI 45 DP3</t>
  </si>
  <si>
    <t>EI 30 DP3</t>
  </si>
  <si>
    <t>EI 30 DP1</t>
  </si>
  <si>
    <t>EI 15 DP1</t>
  </si>
  <si>
    <t>EW 30 DP2</t>
  </si>
  <si>
    <t>EI 60 DP1</t>
  </si>
  <si>
    <t>EW 15 DP1</t>
  </si>
  <si>
    <t>EW 45 DP1</t>
  </si>
  <si>
    <t>EW 30 DP1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</si>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</sst>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3">
    <xf numFmtId="0" fontId="0" fillId="0" borderId="0" xfId="0"/>
    <xf numFmtId="0" fontId="0" fillId="0" borderId="0" xfId="0" applyAlignment="1"/>
    <xf numFmtId="0" fontId="3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4"/>
  <sheetViews>
    <sheetView tabSelected="1" zoomScale="50" zoomScaleNormal="50" workbookViewId="0">
      <selection activeCell="E40" sqref="E40"/>
    </sheetView>
  </sheetViews>
  <sheetFormatPr defaultRowHeight="15" x14ac:dyDescent="0.25"/>
  <cols>
    <col min="1" max="1" width="12.28515625" style="1" customWidth="1"/>
    <col min="2" max="2" width="73.5703125" style="25" customWidth="1"/>
    <col min="3" max="4" width="14.5703125" style="19" customWidth="1"/>
    <col min="5" max="5" width="19.7109375" style="5" hidden="1" customWidth="1"/>
    <col min="6" max="6" width="16.7109375" customWidth="1"/>
    <col min="7" max="9" width="17.7109375" customWidth="1"/>
  </cols>
  <sheetData>
    <row r="1" spans="1:6" ht="19.5" x14ac:dyDescent="0.3">
      <c r="A1" s="30" t="s">
        <v>22</v>
      </c>
      <c r="B1" s="30"/>
      <c r="C1" s="30"/>
      <c r="D1" s="30"/>
    </row>
    <row r="2" spans="1:6" ht="19.5" x14ac:dyDescent="0.3">
      <c r="A2" s="10"/>
      <c r="B2" s="21"/>
      <c r="C2" s="6"/>
      <c r="D2" s="5"/>
    </row>
    <row r="3" spans="1:6" ht="19.5" x14ac:dyDescent="0.3">
      <c r="A3" s="31" t="s">
        <v>54</v>
      </c>
      <c r="B3" s="31"/>
      <c r="C3" s="32">
        <f>NEMMO_kritéria!C3</f>
        <v>0</v>
      </c>
      <c r="D3" s="32"/>
    </row>
    <row r="4" spans="1:6" ht="19.5" x14ac:dyDescent="0.3">
      <c r="A4" s="10"/>
      <c r="B4" s="21"/>
      <c r="C4" s="6"/>
      <c r="D4" s="5"/>
    </row>
    <row r="5" spans="1:6" ht="19.5" x14ac:dyDescent="0.3">
      <c r="A5" s="8"/>
      <c r="B5" s="22"/>
      <c r="C5" s="6"/>
      <c r="D5" s="5"/>
    </row>
    <row r="6" spans="1:6" x14ac:dyDescent="0.25">
      <c r="A6" s="4" t="s">
        <v>21</v>
      </c>
      <c r="B6" s="23" t="s">
        <v>20</v>
      </c>
      <c r="C6" s="4" t="s">
        <v>19</v>
      </c>
      <c r="D6" s="4" t="s">
        <v>18</v>
      </c>
      <c r="E6" s="4" t="s">
        <v>92</v>
      </c>
      <c r="F6" s="4" t="s">
        <v>17</v>
      </c>
    </row>
    <row r="7" spans="1:6" x14ac:dyDescent="0.25">
      <c r="A7" s="26" t="s">
        <v>4</v>
      </c>
      <c r="B7" s="27" t="s">
        <v>43</v>
      </c>
      <c r="C7" s="28" t="s">
        <v>53</v>
      </c>
      <c r="D7" s="28">
        <v>80</v>
      </c>
      <c r="E7" s="28">
        <v>0</v>
      </c>
      <c r="F7" s="3">
        <v>0</v>
      </c>
    </row>
    <row r="8" spans="1:6" x14ac:dyDescent="0.25">
      <c r="A8" s="26" t="s">
        <v>4</v>
      </c>
      <c r="B8" s="27" t="s">
        <v>43</v>
      </c>
      <c r="C8" s="28"/>
      <c r="D8" s="28">
        <v>90</v>
      </c>
      <c r="E8" s="28">
        <v>0</v>
      </c>
      <c r="F8" s="3">
        <v>0</v>
      </c>
    </row>
    <row r="9" spans="1:6" x14ac:dyDescent="0.25">
      <c r="A9" s="26" t="s">
        <v>4</v>
      </c>
      <c r="B9" s="27" t="s">
        <v>43</v>
      </c>
      <c r="C9" s="28" t="s">
        <v>52</v>
      </c>
      <c r="D9" s="28">
        <v>90</v>
      </c>
      <c r="E9" s="28">
        <v>0</v>
      </c>
      <c r="F9" s="3">
        <v>0</v>
      </c>
    </row>
    <row r="10" spans="1:6" x14ac:dyDescent="0.25">
      <c r="A10" s="26" t="s">
        <v>4</v>
      </c>
      <c r="B10" s="27" t="s">
        <v>43</v>
      </c>
      <c r="C10" s="28" t="s">
        <v>51</v>
      </c>
      <c r="D10" s="28">
        <v>80</v>
      </c>
      <c r="E10" s="28">
        <v>1</v>
      </c>
      <c r="F10" s="3">
        <v>0</v>
      </c>
    </row>
    <row r="11" spans="1:6" x14ac:dyDescent="0.25">
      <c r="A11" s="26" t="s">
        <v>4</v>
      </c>
      <c r="B11" s="27" t="s">
        <v>43</v>
      </c>
      <c r="C11" s="28" t="s">
        <v>50</v>
      </c>
      <c r="D11" s="28">
        <v>145</v>
      </c>
      <c r="E11" s="28">
        <v>0</v>
      </c>
      <c r="F11" s="3">
        <v>0</v>
      </c>
    </row>
    <row r="12" spans="1:6" x14ac:dyDescent="0.25">
      <c r="A12" s="26" t="s">
        <v>4</v>
      </c>
      <c r="B12" s="27" t="s">
        <v>43</v>
      </c>
      <c r="C12" s="28" t="s">
        <v>49</v>
      </c>
      <c r="D12" s="28">
        <v>80</v>
      </c>
      <c r="E12" s="28">
        <v>0</v>
      </c>
      <c r="F12" s="3">
        <v>0</v>
      </c>
    </row>
    <row r="13" spans="1:6" x14ac:dyDescent="0.25">
      <c r="A13" s="26" t="s">
        <v>4</v>
      </c>
      <c r="B13" s="27" t="s">
        <v>43</v>
      </c>
      <c r="C13" s="28" t="s">
        <v>48</v>
      </c>
      <c r="D13" s="28">
        <v>110</v>
      </c>
      <c r="E13" s="28">
        <v>0</v>
      </c>
      <c r="F13" s="3">
        <v>0</v>
      </c>
    </row>
    <row r="14" spans="1:6" x14ac:dyDescent="0.25">
      <c r="A14" s="26" t="s">
        <v>4</v>
      </c>
      <c r="B14" s="27" t="s">
        <v>43</v>
      </c>
      <c r="C14" s="28"/>
      <c r="D14" s="28">
        <v>145</v>
      </c>
      <c r="E14" s="28">
        <v>0</v>
      </c>
      <c r="F14" s="3">
        <v>0</v>
      </c>
    </row>
    <row r="15" spans="1:6" x14ac:dyDescent="0.25">
      <c r="A15" s="26" t="s">
        <v>4</v>
      </c>
      <c r="B15" s="27" t="s">
        <v>43</v>
      </c>
      <c r="C15" s="28" t="s">
        <v>47</v>
      </c>
      <c r="D15" s="28">
        <v>80</v>
      </c>
      <c r="E15" s="28">
        <v>0</v>
      </c>
      <c r="F15" s="3">
        <v>0</v>
      </c>
    </row>
    <row r="16" spans="1:6" x14ac:dyDescent="0.25">
      <c r="A16" s="26" t="s">
        <v>4</v>
      </c>
      <c r="B16" s="27" t="s">
        <v>43</v>
      </c>
      <c r="C16" s="28"/>
      <c r="D16" s="28">
        <v>90</v>
      </c>
      <c r="E16" s="28">
        <v>1</v>
      </c>
      <c r="F16" s="3">
        <v>0</v>
      </c>
    </row>
    <row r="17" spans="1:6" x14ac:dyDescent="0.25">
      <c r="A17" s="26" t="s">
        <v>4</v>
      </c>
      <c r="B17" s="27" t="s">
        <v>43</v>
      </c>
      <c r="C17" s="28"/>
      <c r="D17" s="28">
        <v>145</v>
      </c>
      <c r="E17" s="28">
        <v>0</v>
      </c>
      <c r="F17" s="3">
        <v>0</v>
      </c>
    </row>
    <row r="18" spans="1:6" x14ac:dyDescent="0.25">
      <c r="A18" s="26" t="s">
        <v>4</v>
      </c>
      <c r="B18" s="27" t="s">
        <v>43</v>
      </c>
      <c r="C18" s="28"/>
      <c r="D18" s="28">
        <v>180</v>
      </c>
      <c r="E18" s="28">
        <v>0</v>
      </c>
      <c r="F18" s="3">
        <v>0</v>
      </c>
    </row>
    <row r="19" spans="1:6" x14ac:dyDescent="0.25">
      <c r="A19" s="26" t="s">
        <v>4</v>
      </c>
      <c r="B19" s="27" t="s">
        <v>43</v>
      </c>
      <c r="C19" s="28" t="s">
        <v>46</v>
      </c>
      <c r="D19" s="28">
        <v>60</v>
      </c>
      <c r="E19" s="28">
        <v>1</v>
      </c>
      <c r="F19" s="3">
        <v>0</v>
      </c>
    </row>
    <row r="20" spans="1:6" x14ac:dyDescent="0.25">
      <c r="A20" s="26" t="s">
        <v>4</v>
      </c>
      <c r="B20" s="27" t="s">
        <v>43</v>
      </c>
      <c r="C20" s="28"/>
      <c r="D20" s="28">
        <v>80</v>
      </c>
      <c r="E20" s="28">
        <v>8</v>
      </c>
      <c r="F20" s="3">
        <v>0</v>
      </c>
    </row>
    <row r="21" spans="1:6" x14ac:dyDescent="0.25">
      <c r="A21" s="26" t="s">
        <v>4</v>
      </c>
      <c r="B21" s="27" t="s">
        <v>43</v>
      </c>
      <c r="C21" s="28"/>
      <c r="D21" s="28">
        <v>90</v>
      </c>
      <c r="E21" s="28">
        <v>4</v>
      </c>
      <c r="F21" s="3">
        <v>0</v>
      </c>
    </row>
    <row r="22" spans="1:6" x14ac:dyDescent="0.25">
      <c r="A22" s="26" t="s">
        <v>4</v>
      </c>
      <c r="B22" s="27" t="s">
        <v>43</v>
      </c>
      <c r="C22" s="28"/>
      <c r="D22" s="28">
        <v>110</v>
      </c>
      <c r="E22" s="28">
        <v>6</v>
      </c>
      <c r="F22" s="3">
        <v>0</v>
      </c>
    </row>
    <row r="23" spans="1:6" x14ac:dyDescent="0.25">
      <c r="A23" s="26" t="s">
        <v>4</v>
      </c>
      <c r="B23" s="27" t="s">
        <v>43</v>
      </c>
      <c r="C23" s="28"/>
      <c r="D23" s="28">
        <v>125</v>
      </c>
      <c r="E23" s="28">
        <v>0</v>
      </c>
      <c r="F23" s="3">
        <v>0</v>
      </c>
    </row>
    <row r="24" spans="1:6" x14ac:dyDescent="0.25">
      <c r="A24" s="26" t="s">
        <v>4</v>
      </c>
      <c r="B24" s="27" t="s">
        <v>43</v>
      </c>
      <c r="C24" s="28"/>
      <c r="D24" s="28">
        <v>145</v>
      </c>
      <c r="E24" s="28">
        <v>7</v>
      </c>
      <c r="F24" s="3">
        <v>0</v>
      </c>
    </row>
    <row r="25" spans="1:6" x14ac:dyDescent="0.25">
      <c r="A25" s="26" t="s">
        <v>4</v>
      </c>
      <c r="B25" s="27" t="s">
        <v>43</v>
      </c>
      <c r="C25" s="28"/>
      <c r="D25" s="28">
        <v>180</v>
      </c>
      <c r="E25" s="28">
        <v>4</v>
      </c>
      <c r="F25" s="3">
        <v>0</v>
      </c>
    </row>
    <row r="26" spans="1:6" x14ac:dyDescent="0.25">
      <c r="A26" s="26" t="s">
        <v>4</v>
      </c>
      <c r="B26" s="27" t="s">
        <v>43</v>
      </c>
      <c r="C26" s="28" t="s">
        <v>45</v>
      </c>
      <c r="D26" s="28">
        <v>80</v>
      </c>
      <c r="E26" s="28">
        <v>0</v>
      </c>
      <c r="F26" s="3">
        <v>0</v>
      </c>
    </row>
    <row r="27" spans="1:6" x14ac:dyDescent="0.25">
      <c r="A27" s="26" t="s">
        <v>4</v>
      </c>
      <c r="B27" s="27" t="s">
        <v>43</v>
      </c>
      <c r="C27" s="28"/>
      <c r="D27" s="28">
        <v>145</v>
      </c>
      <c r="E27" s="28">
        <v>0</v>
      </c>
      <c r="F27" s="3">
        <v>0</v>
      </c>
    </row>
    <row r="28" spans="1:6" x14ac:dyDescent="0.25">
      <c r="A28" s="26" t="s">
        <v>4</v>
      </c>
      <c r="B28" s="27" t="s">
        <v>43</v>
      </c>
      <c r="C28" s="28" t="s">
        <v>44</v>
      </c>
      <c r="D28" s="28">
        <v>180</v>
      </c>
      <c r="E28" s="28">
        <v>0</v>
      </c>
      <c r="F28" s="3">
        <v>0</v>
      </c>
    </row>
    <row r="29" spans="1:6" x14ac:dyDescent="0.25">
      <c r="A29" s="26" t="s">
        <v>4</v>
      </c>
      <c r="B29" s="27" t="s">
        <v>43</v>
      </c>
      <c r="C29" s="28" t="s">
        <v>42</v>
      </c>
      <c r="D29" s="28">
        <v>80</v>
      </c>
      <c r="E29" s="28">
        <v>0</v>
      </c>
      <c r="F29" s="3">
        <v>0</v>
      </c>
    </row>
    <row r="30" spans="1:6" x14ac:dyDescent="0.25">
      <c r="A30" s="26" t="s">
        <v>4</v>
      </c>
      <c r="B30" s="27" t="s">
        <v>43</v>
      </c>
      <c r="C30" s="28"/>
      <c r="D30" s="28">
        <v>90</v>
      </c>
      <c r="E30" s="28">
        <v>0</v>
      </c>
      <c r="F30" s="3">
        <v>0</v>
      </c>
    </row>
    <row r="31" spans="1:6" x14ac:dyDescent="0.25">
      <c r="A31" s="26" t="s">
        <v>4</v>
      </c>
      <c r="B31" s="27" t="s">
        <v>43</v>
      </c>
      <c r="C31" s="28"/>
      <c r="D31" s="28">
        <v>110</v>
      </c>
      <c r="E31" s="28">
        <v>0</v>
      </c>
      <c r="F31" s="3">
        <v>0</v>
      </c>
    </row>
    <row r="32" spans="1:6" x14ac:dyDescent="0.25">
      <c r="A32" s="26" t="s">
        <v>4</v>
      </c>
      <c r="B32" s="27" t="s">
        <v>43</v>
      </c>
      <c r="C32" s="28"/>
      <c r="D32" s="28">
        <v>125</v>
      </c>
      <c r="E32" s="28">
        <v>0</v>
      </c>
      <c r="F32" s="3">
        <v>0</v>
      </c>
    </row>
    <row r="33" spans="1:6" x14ac:dyDescent="0.25">
      <c r="A33" s="26" t="s">
        <v>4</v>
      </c>
      <c r="B33" s="27" t="s">
        <v>43</v>
      </c>
      <c r="C33" s="28"/>
      <c r="D33" s="28">
        <v>145</v>
      </c>
      <c r="E33" s="28">
        <v>4</v>
      </c>
      <c r="F33" s="3">
        <v>0</v>
      </c>
    </row>
    <row r="34" spans="1:6" x14ac:dyDescent="0.25">
      <c r="A34" s="26" t="s">
        <v>4</v>
      </c>
      <c r="B34" s="27" t="s">
        <v>41</v>
      </c>
      <c r="C34" s="28"/>
      <c r="D34" s="28"/>
      <c r="E34" s="28">
        <v>21</v>
      </c>
      <c r="F34" s="3">
        <v>0</v>
      </c>
    </row>
    <row r="35" spans="1:6" x14ac:dyDescent="0.25">
      <c r="A35" s="26" t="s">
        <v>4</v>
      </c>
      <c r="B35" s="27" t="s">
        <v>40</v>
      </c>
      <c r="C35" s="28"/>
      <c r="D35" s="28"/>
      <c r="E35" s="28">
        <v>15</v>
      </c>
      <c r="F35" s="3">
        <v>0</v>
      </c>
    </row>
    <row r="36" spans="1:6" x14ac:dyDescent="0.25">
      <c r="A36" s="26" t="s">
        <v>4</v>
      </c>
      <c r="B36" s="27" t="s">
        <v>39</v>
      </c>
      <c r="C36" s="28"/>
      <c r="D36" s="28"/>
      <c r="E36" s="28">
        <v>21</v>
      </c>
      <c r="F36" s="3">
        <v>0</v>
      </c>
    </row>
    <row r="37" spans="1:6" x14ac:dyDescent="0.25">
      <c r="A37" s="26" t="s">
        <v>4</v>
      </c>
      <c r="B37" s="27" t="s">
        <v>38</v>
      </c>
      <c r="C37" s="28"/>
      <c r="D37" s="28"/>
      <c r="E37" s="28">
        <v>15</v>
      </c>
      <c r="F37" s="3">
        <v>0</v>
      </c>
    </row>
    <row r="38" spans="1:6" x14ac:dyDescent="0.25">
      <c r="A38" s="26" t="s">
        <v>4</v>
      </c>
      <c r="B38" s="27" t="s">
        <v>37</v>
      </c>
      <c r="C38" s="28"/>
      <c r="D38" s="28"/>
      <c r="E38" s="28">
        <v>21</v>
      </c>
      <c r="F38" s="3">
        <v>0</v>
      </c>
    </row>
    <row r="39" spans="1:6" x14ac:dyDescent="0.25">
      <c r="A39" s="26" t="s">
        <v>4</v>
      </c>
      <c r="B39" s="27" t="s">
        <v>36</v>
      </c>
      <c r="C39" s="28"/>
      <c r="D39" s="28"/>
      <c r="E39" s="28">
        <v>15</v>
      </c>
      <c r="F39" s="3">
        <v>0</v>
      </c>
    </row>
    <row r="40" spans="1:6" x14ac:dyDescent="0.25">
      <c r="A40" s="26" t="s">
        <v>4</v>
      </c>
      <c r="B40" s="27" t="s">
        <v>35</v>
      </c>
      <c r="C40" s="28"/>
      <c r="D40" s="28"/>
      <c r="E40" s="28">
        <v>1</v>
      </c>
      <c r="F40" s="3">
        <v>0</v>
      </c>
    </row>
    <row r="41" spans="1:6" x14ac:dyDescent="0.25">
      <c r="A41" s="26" t="s">
        <v>4</v>
      </c>
      <c r="B41" s="27" t="s">
        <v>34</v>
      </c>
      <c r="C41" s="28"/>
      <c r="D41" s="28"/>
      <c r="E41" s="28">
        <v>9</v>
      </c>
      <c r="F41" s="3">
        <v>0</v>
      </c>
    </row>
    <row r="42" spans="1:6" x14ac:dyDescent="0.25">
      <c r="A42" s="26" t="s">
        <v>4</v>
      </c>
      <c r="B42" s="27" t="s">
        <v>33</v>
      </c>
      <c r="C42" s="28"/>
      <c r="D42" s="28"/>
      <c r="E42" s="28">
        <v>5</v>
      </c>
      <c r="F42" s="3">
        <v>0</v>
      </c>
    </row>
    <row r="43" spans="1:6" x14ac:dyDescent="0.25">
      <c r="A43" s="26" t="s">
        <v>4</v>
      </c>
      <c r="B43" s="27" t="s">
        <v>32</v>
      </c>
      <c r="C43" s="28"/>
      <c r="D43" s="28"/>
      <c r="E43" s="28">
        <v>6</v>
      </c>
      <c r="F43" s="3">
        <v>0</v>
      </c>
    </row>
    <row r="44" spans="1:6" x14ac:dyDescent="0.25">
      <c r="A44" s="26" t="s">
        <v>4</v>
      </c>
      <c r="B44" s="27" t="s">
        <v>31</v>
      </c>
      <c r="C44" s="28"/>
      <c r="D44" s="28"/>
      <c r="E44" s="28">
        <v>0</v>
      </c>
      <c r="F44" s="3">
        <v>0</v>
      </c>
    </row>
    <row r="45" spans="1:6" x14ac:dyDescent="0.25">
      <c r="A45" s="26" t="s">
        <v>4</v>
      </c>
      <c r="B45" s="27" t="s">
        <v>30</v>
      </c>
      <c r="C45" s="28"/>
      <c r="D45" s="28"/>
      <c r="E45" s="28">
        <v>11</v>
      </c>
      <c r="F45" s="3">
        <v>0</v>
      </c>
    </row>
    <row r="46" spans="1:6" x14ac:dyDescent="0.25">
      <c r="A46" s="26" t="s">
        <v>4</v>
      </c>
      <c r="B46" s="27" t="s">
        <v>29</v>
      </c>
      <c r="C46" s="28"/>
      <c r="D46" s="28"/>
      <c r="E46" s="28">
        <v>4</v>
      </c>
      <c r="F46" s="3">
        <v>0</v>
      </c>
    </row>
    <row r="47" spans="1:6" x14ac:dyDescent="0.25">
      <c r="A47" s="26" t="s">
        <v>4</v>
      </c>
      <c r="B47" s="27" t="s">
        <v>57</v>
      </c>
      <c r="C47" s="28"/>
      <c r="D47" s="28"/>
      <c r="E47" s="28">
        <v>1</v>
      </c>
      <c r="F47" s="3">
        <v>0</v>
      </c>
    </row>
    <row r="48" spans="1:6" x14ac:dyDescent="0.25">
      <c r="A48" s="26" t="s">
        <v>4</v>
      </c>
      <c r="B48" s="27" t="s">
        <v>58</v>
      </c>
      <c r="C48" s="28"/>
      <c r="D48" s="28"/>
      <c r="E48" s="28">
        <v>1</v>
      </c>
      <c r="F48" s="3">
        <v>0</v>
      </c>
    </row>
    <row r="49" spans="1:9" x14ac:dyDescent="0.25">
      <c r="A49" s="26" t="s">
        <v>4</v>
      </c>
      <c r="B49" s="27" t="s">
        <v>59</v>
      </c>
      <c r="C49" s="28"/>
      <c r="D49" s="28"/>
      <c r="E49" s="28">
        <v>1</v>
      </c>
      <c r="F49" s="3">
        <v>0</v>
      </c>
    </row>
    <row r="50" spans="1:9" x14ac:dyDescent="0.25">
      <c r="A50" s="26" t="s">
        <v>4</v>
      </c>
      <c r="B50" s="27" t="s">
        <v>60</v>
      </c>
      <c r="C50" s="28"/>
      <c r="D50" s="28"/>
      <c r="E50" s="28">
        <v>1</v>
      </c>
      <c r="F50" s="3">
        <v>0</v>
      </c>
    </row>
    <row r="51" spans="1:9" x14ac:dyDescent="0.25">
      <c r="A51" s="26" t="s">
        <v>4</v>
      </c>
      <c r="B51" s="27" t="s">
        <v>61</v>
      </c>
      <c r="C51" s="28"/>
      <c r="D51" s="28"/>
      <c r="E51" s="28">
        <v>1</v>
      </c>
      <c r="F51" s="3">
        <v>0</v>
      </c>
    </row>
    <row r="52" spans="1:9" x14ac:dyDescent="0.25">
      <c r="A52" s="26" t="s">
        <v>4</v>
      </c>
      <c r="B52" s="27" t="s">
        <v>62</v>
      </c>
      <c r="C52" s="28"/>
      <c r="D52" s="28"/>
      <c r="E52" s="28">
        <v>1</v>
      </c>
      <c r="F52" s="3">
        <v>0</v>
      </c>
    </row>
    <row r="53" spans="1:9" x14ac:dyDescent="0.25">
      <c r="A53" s="26" t="s">
        <v>4</v>
      </c>
      <c r="B53" s="27" t="s">
        <v>63</v>
      </c>
      <c r="C53" s="28"/>
      <c r="D53" s="28"/>
      <c r="E53" s="28">
        <v>1</v>
      </c>
      <c r="F53" s="3">
        <v>0</v>
      </c>
    </row>
    <row r="54" spans="1:9" x14ac:dyDescent="0.25">
      <c r="A54" s="26" t="s">
        <v>4</v>
      </c>
      <c r="B54" s="27" t="s">
        <v>64</v>
      </c>
      <c r="C54" s="28"/>
      <c r="D54" s="28"/>
      <c r="E54" s="28">
        <v>1</v>
      </c>
      <c r="F54" s="3">
        <v>0</v>
      </c>
    </row>
    <row r="55" spans="1:9" x14ac:dyDescent="0.25">
      <c r="A55" s="26" t="s">
        <v>4</v>
      </c>
      <c r="B55" s="27" t="s">
        <v>65</v>
      </c>
      <c r="C55" s="28"/>
      <c r="D55" s="28"/>
      <c r="E55" s="28">
        <v>1</v>
      </c>
      <c r="F55" s="3">
        <v>0</v>
      </c>
    </row>
    <row r="56" spans="1:9" x14ac:dyDescent="0.25">
      <c r="A56" s="26" t="s">
        <v>4</v>
      </c>
      <c r="B56" s="27" t="s">
        <v>28</v>
      </c>
      <c r="C56" s="28"/>
      <c r="D56" s="28"/>
      <c r="E56" s="28">
        <v>21</v>
      </c>
      <c r="F56" s="3">
        <v>0</v>
      </c>
    </row>
    <row r="57" spans="1:9" x14ac:dyDescent="0.25">
      <c r="A57" s="26" t="s">
        <v>4</v>
      </c>
      <c r="B57" s="27" t="s">
        <v>27</v>
      </c>
      <c r="C57" s="28"/>
      <c r="D57" s="28"/>
      <c r="E57" s="28">
        <v>15</v>
      </c>
      <c r="F57" s="3">
        <v>0</v>
      </c>
    </row>
    <row r="58" spans="1:9" x14ac:dyDescent="0.25">
      <c r="A58" s="26" t="s">
        <v>4</v>
      </c>
      <c r="B58" s="27" t="s">
        <v>26</v>
      </c>
      <c r="C58" s="28"/>
      <c r="D58" s="28"/>
      <c r="E58" s="28">
        <v>21</v>
      </c>
      <c r="F58" s="3">
        <v>0</v>
      </c>
    </row>
    <row r="59" spans="1:9" x14ac:dyDescent="0.25">
      <c r="A59" s="26" t="s">
        <v>4</v>
      </c>
      <c r="B59" s="27" t="s">
        <v>25</v>
      </c>
      <c r="C59" s="28"/>
      <c r="D59" s="28"/>
      <c r="E59" s="28">
        <v>15</v>
      </c>
      <c r="F59" s="3">
        <v>0</v>
      </c>
    </row>
    <row r="60" spans="1:9" x14ac:dyDescent="0.25">
      <c r="A60" s="26" t="s">
        <v>4</v>
      </c>
      <c r="B60" s="27" t="s">
        <v>24</v>
      </c>
      <c r="C60" s="28"/>
      <c r="D60" s="28"/>
      <c r="E60" s="28">
        <v>21</v>
      </c>
      <c r="F60" s="3">
        <v>0</v>
      </c>
    </row>
    <row r="61" spans="1:9" x14ac:dyDescent="0.25">
      <c r="A61" s="26" t="s">
        <v>4</v>
      </c>
      <c r="B61" s="27" t="s">
        <v>23</v>
      </c>
      <c r="C61" s="28"/>
      <c r="D61" s="28"/>
      <c r="E61" s="28">
        <v>15</v>
      </c>
      <c r="F61" s="3">
        <v>0</v>
      </c>
    </row>
    <row r="63" spans="1:9" ht="19.5" x14ac:dyDescent="0.3">
      <c r="A63" s="30" t="s">
        <v>22</v>
      </c>
      <c r="B63" s="30"/>
      <c r="C63" s="30"/>
      <c r="D63" s="30"/>
      <c r="E63" s="30"/>
      <c r="F63" s="30"/>
      <c r="G63" s="30"/>
      <c r="H63" s="30"/>
      <c r="I63" s="30"/>
    </row>
    <row r="64" spans="1:9" x14ac:dyDescent="0.25">
      <c r="A64" s="4" t="s">
        <v>21</v>
      </c>
      <c r="B64" s="23" t="s">
        <v>20</v>
      </c>
      <c r="C64" s="4" t="s">
        <v>19</v>
      </c>
      <c r="D64" s="4" t="s">
        <v>18</v>
      </c>
      <c r="E64" s="4" t="s">
        <v>92</v>
      </c>
      <c r="F64" s="4" t="s">
        <v>17</v>
      </c>
      <c r="G64" s="4" t="s">
        <v>16</v>
      </c>
      <c r="H64" s="4" t="s">
        <v>15</v>
      </c>
      <c r="I64" s="4" t="s">
        <v>14</v>
      </c>
    </row>
    <row r="65" spans="1:9" x14ac:dyDescent="0.25">
      <c r="A65" s="26" t="s">
        <v>4</v>
      </c>
      <c r="B65" s="27" t="s">
        <v>66</v>
      </c>
      <c r="C65" s="28"/>
      <c r="D65" s="28"/>
      <c r="E65" s="28">
        <v>1</v>
      </c>
      <c r="F65" s="3">
        <v>0</v>
      </c>
      <c r="G65" s="3">
        <v>0</v>
      </c>
      <c r="H65" s="3">
        <v>0</v>
      </c>
      <c r="I65" s="3">
        <v>0</v>
      </c>
    </row>
    <row r="66" spans="1:9" x14ac:dyDescent="0.25">
      <c r="A66" s="26" t="s">
        <v>4</v>
      </c>
      <c r="B66" s="27" t="s">
        <v>67</v>
      </c>
      <c r="C66" s="28"/>
      <c r="D66" s="28"/>
      <c r="E66" s="28">
        <v>1</v>
      </c>
      <c r="F66" s="3">
        <v>0</v>
      </c>
      <c r="G66" s="3">
        <v>0</v>
      </c>
      <c r="H66" s="3">
        <v>0</v>
      </c>
      <c r="I66" s="3">
        <v>0</v>
      </c>
    </row>
    <row r="67" spans="1:9" x14ac:dyDescent="0.25">
      <c r="A67" s="26" t="s">
        <v>4</v>
      </c>
      <c r="B67" s="27" t="s">
        <v>68</v>
      </c>
      <c r="C67" s="28"/>
      <c r="D67" s="28"/>
      <c r="E67" s="28">
        <v>1</v>
      </c>
      <c r="F67" s="3">
        <v>0</v>
      </c>
      <c r="G67" s="3">
        <v>0</v>
      </c>
      <c r="H67" s="3">
        <v>0</v>
      </c>
      <c r="I67" s="3">
        <v>0</v>
      </c>
    </row>
    <row r="68" spans="1:9" x14ac:dyDescent="0.25">
      <c r="A68" s="26" t="s">
        <v>4</v>
      </c>
      <c r="B68" s="27" t="s">
        <v>69</v>
      </c>
      <c r="C68" s="28"/>
      <c r="D68" s="28"/>
      <c r="E68" s="28">
        <v>1</v>
      </c>
      <c r="F68" s="3">
        <v>0</v>
      </c>
      <c r="G68" s="3">
        <v>0</v>
      </c>
      <c r="H68" s="3">
        <v>0</v>
      </c>
      <c r="I68" s="3">
        <v>0</v>
      </c>
    </row>
    <row r="69" spans="1:9" x14ac:dyDescent="0.25">
      <c r="A69" s="26" t="s">
        <v>4</v>
      </c>
      <c r="B69" s="27" t="s">
        <v>13</v>
      </c>
      <c r="C69" s="28"/>
      <c r="D69" s="28"/>
      <c r="E69" s="28">
        <v>1</v>
      </c>
      <c r="F69" s="3">
        <v>0</v>
      </c>
      <c r="G69" s="3">
        <v>0</v>
      </c>
      <c r="H69" s="3">
        <v>0</v>
      </c>
      <c r="I69" s="3">
        <v>0</v>
      </c>
    </row>
    <row r="70" spans="1:9" x14ac:dyDescent="0.25">
      <c r="A70" s="26" t="s">
        <v>4</v>
      </c>
      <c r="B70" s="27" t="s">
        <v>12</v>
      </c>
      <c r="C70" s="28"/>
      <c r="D70" s="28"/>
      <c r="E70" s="28">
        <v>1</v>
      </c>
      <c r="F70" s="3">
        <v>0</v>
      </c>
      <c r="G70" s="3">
        <v>0</v>
      </c>
      <c r="H70" s="3">
        <v>0</v>
      </c>
      <c r="I70" s="3">
        <v>0</v>
      </c>
    </row>
    <row r="71" spans="1:9" x14ac:dyDescent="0.25">
      <c r="A71" s="26" t="s">
        <v>4</v>
      </c>
      <c r="B71" s="27" t="s">
        <v>11</v>
      </c>
      <c r="C71" s="28"/>
      <c r="D71" s="28"/>
      <c r="E71" s="28">
        <v>1</v>
      </c>
      <c r="F71" s="3">
        <v>0</v>
      </c>
      <c r="G71" s="3">
        <v>0</v>
      </c>
      <c r="H71" s="3">
        <v>0</v>
      </c>
      <c r="I71" s="3">
        <v>0</v>
      </c>
    </row>
    <row r="72" spans="1:9" x14ac:dyDescent="0.25">
      <c r="A72" s="26" t="s">
        <v>4</v>
      </c>
      <c r="B72" s="27" t="s">
        <v>10</v>
      </c>
      <c r="C72" s="28"/>
      <c r="D72" s="28"/>
      <c r="E72" s="28">
        <v>1</v>
      </c>
      <c r="F72" s="3">
        <v>0</v>
      </c>
      <c r="G72" s="3">
        <v>0</v>
      </c>
      <c r="H72" s="3">
        <v>0</v>
      </c>
      <c r="I72" s="3">
        <v>0</v>
      </c>
    </row>
    <row r="73" spans="1:9" x14ac:dyDescent="0.25">
      <c r="A73" s="26" t="s">
        <v>4</v>
      </c>
      <c r="B73" s="27" t="s">
        <v>9</v>
      </c>
      <c r="C73" s="28"/>
      <c r="D73" s="28"/>
      <c r="E73" s="28">
        <v>1</v>
      </c>
      <c r="F73" s="3">
        <v>0</v>
      </c>
      <c r="G73" s="3">
        <v>0</v>
      </c>
      <c r="H73" s="3">
        <v>0</v>
      </c>
      <c r="I73" s="3">
        <v>0</v>
      </c>
    </row>
    <row r="74" spans="1:9" x14ac:dyDescent="0.25">
      <c r="A74" s="26" t="s">
        <v>4</v>
      </c>
      <c r="B74" s="27" t="s">
        <v>70</v>
      </c>
      <c r="C74" s="28"/>
      <c r="D74" s="28"/>
      <c r="E74" s="28">
        <v>1</v>
      </c>
      <c r="F74" s="3">
        <v>0</v>
      </c>
      <c r="G74" s="3">
        <v>0</v>
      </c>
      <c r="H74" s="3">
        <v>0</v>
      </c>
      <c r="I74" s="3">
        <v>0</v>
      </c>
    </row>
    <row r="75" spans="1:9" x14ac:dyDescent="0.25">
      <c r="A75" s="26" t="s">
        <v>4</v>
      </c>
      <c r="B75" s="27" t="s">
        <v>71</v>
      </c>
      <c r="C75" s="28"/>
      <c r="D75" s="28"/>
      <c r="E75" s="28">
        <v>1</v>
      </c>
      <c r="F75" s="3">
        <v>0</v>
      </c>
      <c r="G75" s="3">
        <v>0</v>
      </c>
      <c r="H75" s="3">
        <v>0</v>
      </c>
      <c r="I75" s="3">
        <v>0</v>
      </c>
    </row>
    <row r="76" spans="1:9" x14ac:dyDescent="0.25">
      <c r="A76" s="26" t="s">
        <v>4</v>
      </c>
      <c r="B76" s="27" t="s">
        <v>72</v>
      </c>
      <c r="C76" s="28"/>
      <c r="D76" s="28"/>
      <c r="E76" s="28">
        <v>0</v>
      </c>
      <c r="F76" s="3">
        <v>0</v>
      </c>
      <c r="G76" s="3">
        <v>0</v>
      </c>
      <c r="H76" s="3">
        <v>0</v>
      </c>
      <c r="I76" s="3">
        <v>0</v>
      </c>
    </row>
    <row r="77" spans="1:9" x14ac:dyDescent="0.25">
      <c r="A77" s="26" t="s">
        <v>4</v>
      </c>
      <c r="B77" s="27" t="s">
        <v>73</v>
      </c>
      <c r="C77" s="28"/>
      <c r="D77" s="28"/>
      <c r="E77" s="28">
        <v>1</v>
      </c>
      <c r="F77" s="3">
        <v>0</v>
      </c>
      <c r="G77" s="3">
        <v>0</v>
      </c>
      <c r="H77" s="3">
        <v>0</v>
      </c>
      <c r="I77" s="3">
        <v>0</v>
      </c>
    </row>
    <row r="78" spans="1:9" x14ac:dyDescent="0.25">
      <c r="A78" s="26" t="s">
        <v>4</v>
      </c>
      <c r="B78" s="27" t="s">
        <v>74</v>
      </c>
      <c r="C78" s="28"/>
      <c r="D78" s="28"/>
      <c r="E78" s="28">
        <v>7</v>
      </c>
      <c r="F78" s="3">
        <v>0</v>
      </c>
      <c r="G78" s="3">
        <v>0</v>
      </c>
      <c r="H78" s="3">
        <v>0</v>
      </c>
      <c r="I78" s="3">
        <v>0</v>
      </c>
    </row>
    <row r="79" spans="1:9" x14ac:dyDescent="0.25">
      <c r="A79" s="26" t="s">
        <v>4</v>
      </c>
      <c r="B79" s="27" t="s">
        <v>75</v>
      </c>
      <c r="C79" s="28"/>
      <c r="D79" s="28"/>
      <c r="E79" s="28">
        <v>8</v>
      </c>
      <c r="F79" s="3">
        <v>0</v>
      </c>
      <c r="G79" s="3">
        <v>0</v>
      </c>
      <c r="H79" s="3">
        <v>0</v>
      </c>
      <c r="I79" s="3">
        <v>0</v>
      </c>
    </row>
    <row r="80" spans="1:9" x14ac:dyDescent="0.25">
      <c r="A80" s="26" t="s">
        <v>4</v>
      </c>
      <c r="B80" s="27" t="s">
        <v>76</v>
      </c>
      <c r="C80" s="28"/>
      <c r="D80" s="28"/>
      <c r="E80" s="28">
        <v>1</v>
      </c>
      <c r="F80" s="3">
        <v>0</v>
      </c>
      <c r="G80" s="3">
        <v>0</v>
      </c>
      <c r="H80" s="3">
        <v>0</v>
      </c>
      <c r="I80" s="3">
        <v>0</v>
      </c>
    </row>
    <row r="81" spans="1:9" x14ac:dyDescent="0.25">
      <c r="A81" s="26" t="s">
        <v>4</v>
      </c>
      <c r="B81" s="27" t="s">
        <v>77</v>
      </c>
      <c r="C81" s="28"/>
      <c r="D81" s="28"/>
      <c r="E81" s="28">
        <v>1</v>
      </c>
      <c r="F81" s="3">
        <v>0</v>
      </c>
      <c r="G81" s="3">
        <v>0</v>
      </c>
      <c r="H81" s="3">
        <v>0</v>
      </c>
      <c r="I81" s="3">
        <v>0</v>
      </c>
    </row>
    <row r="82" spans="1:9" x14ac:dyDescent="0.25">
      <c r="A82" s="26" t="s">
        <v>4</v>
      </c>
      <c r="B82" s="27" t="s">
        <v>8</v>
      </c>
      <c r="C82" s="28"/>
      <c r="D82" s="28"/>
      <c r="E82" s="28">
        <v>1</v>
      </c>
      <c r="F82" s="29"/>
      <c r="G82" s="3">
        <v>0</v>
      </c>
      <c r="H82" s="3">
        <v>0</v>
      </c>
      <c r="I82" s="3">
        <v>0</v>
      </c>
    </row>
    <row r="83" spans="1:9" ht="30" x14ac:dyDescent="0.25">
      <c r="A83" s="26" t="s">
        <v>4</v>
      </c>
      <c r="B83" s="27" t="s">
        <v>7</v>
      </c>
      <c r="C83" s="28"/>
      <c r="D83" s="28"/>
      <c r="E83" s="28">
        <v>1</v>
      </c>
      <c r="F83" s="29"/>
      <c r="G83" s="3">
        <v>0</v>
      </c>
      <c r="H83" s="3">
        <v>0</v>
      </c>
      <c r="I83" s="3">
        <v>0</v>
      </c>
    </row>
    <row r="84" spans="1:9" x14ac:dyDescent="0.25">
      <c r="A84" s="26" t="s">
        <v>4</v>
      </c>
      <c r="B84" s="27" t="s">
        <v>78</v>
      </c>
      <c r="C84" s="28"/>
      <c r="D84" s="28"/>
      <c r="E84" s="28">
        <v>1</v>
      </c>
      <c r="F84" s="3">
        <v>0</v>
      </c>
      <c r="G84" s="3">
        <v>0</v>
      </c>
      <c r="H84" s="3">
        <v>0</v>
      </c>
      <c r="I84" s="3">
        <v>0</v>
      </c>
    </row>
    <row r="85" spans="1:9" x14ac:dyDescent="0.25">
      <c r="A85" s="26" t="s">
        <v>4</v>
      </c>
      <c r="B85" s="27" t="s">
        <v>79</v>
      </c>
      <c r="C85" s="28"/>
      <c r="D85" s="28"/>
      <c r="E85" s="28">
        <v>1</v>
      </c>
      <c r="F85" s="3">
        <v>0</v>
      </c>
      <c r="G85" s="3">
        <v>0</v>
      </c>
      <c r="H85" s="3">
        <v>0</v>
      </c>
      <c r="I85" s="3">
        <v>0</v>
      </c>
    </row>
    <row r="86" spans="1:9" x14ac:dyDescent="0.25">
      <c r="A86" s="26" t="s">
        <v>4</v>
      </c>
      <c r="B86" s="27" t="s">
        <v>80</v>
      </c>
      <c r="C86" s="28"/>
      <c r="D86" s="28"/>
      <c r="E86" s="28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25">
      <c r="A87" s="26" t="s">
        <v>4</v>
      </c>
      <c r="B87" s="27" t="s">
        <v>81</v>
      </c>
      <c r="C87" s="28"/>
      <c r="D87" s="28"/>
      <c r="E87" s="28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25">
      <c r="A88" s="26" t="s">
        <v>4</v>
      </c>
      <c r="B88" s="27" t="s">
        <v>82</v>
      </c>
      <c r="C88" s="28"/>
      <c r="D88" s="28"/>
      <c r="E88" s="28">
        <v>1</v>
      </c>
      <c r="F88" s="3">
        <v>0</v>
      </c>
      <c r="G88" s="3">
        <v>0</v>
      </c>
      <c r="H88" s="3">
        <v>0</v>
      </c>
      <c r="I88" s="3">
        <v>0</v>
      </c>
    </row>
    <row r="89" spans="1:9" x14ac:dyDescent="0.25">
      <c r="A89" s="26" t="s">
        <v>4</v>
      </c>
      <c r="B89" s="27" t="s">
        <v>83</v>
      </c>
      <c r="C89" s="28"/>
      <c r="D89" s="28"/>
      <c r="E89" s="28">
        <v>1</v>
      </c>
      <c r="F89" s="3">
        <v>0</v>
      </c>
      <c r="G89" s="3">
        <v>0</v>
      </c>
      <c r="H89" s="3">
        <v>0</v>
      </c>
      <c r="I89" s="3">
        <v>0</v>
      </c>
    </row>
    <row r="90" spans="1:9" x14ac:dyDescent="0.25">
      <c r="A90" s="26" t="s">
        <v>4</v>
      </c>
      <c r="B90" s="27" t="s">
        <v>84</v>
      </c>
      <c r="C90" s="28"/>
      <c r="D90" s="28"/>
      <c r="E90" s="28">
        <v>1</v>
      </c>
      <c r="F90" s="3">
        <v>0</v>
      </c>
      <c r="G90" s="3">
        <v>0</v>
      </c>
      <c r="H90" s="3">
        <v>0</v>
      </c>
      <c r="I90" s="3">
        <v>0</v>
      </c>
    </row>
    <row r="91" spans="1:9" x14ac:dyDescent="0.25">
      <c r="A91" s="26" t="s">
        <v>4</v>
      </c>
      <c r="B91" s="27" t="s">
        <v>85</v>
      </c>
      <c r="C91" s="28"/>
      <c r="D91" s="28"/>
      <c r="E91" s="28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25">
      <c r="A92" s="26" t="s">
        <v>4</v>
      </c>
      <c r="B92" s="27" t="s">
        <v>86</v>
      </c>
      <c r="C92" s="28"/>
      <c r="D92" s="28"/>
      <c r="E92" s="28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25">
      <c r="A93" s="26" t="s">
        <v>4</v>
      </c>
      <c r="B93" s="27" t="s">
        <v>87</v>
      </c>
      <c r="C93" s="28"/>
      <c r="D93" s="28"/>
      <c r="E93" s="28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25">
      <c r="A94" s="26" t="s">
        <v>4</v>
      </c>
      <c r="B94" s="27" t="s">
        <v>88</v>
      </c>
      <c r="C94" s="28"/>
      <c r="D94" s="28"/>
      <c r="E94" s="28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25">
      <c r="A95" s="26" t="s">
        <v>4</v>
      </c>
      <c r="B95" s="27" t="s">
        <v>89</v>
      </c>
      <c r="C95" s="28"/>
      <c r="D95" s="28"/>
      <c r="E95" s="28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26" t="s">
        <v>4</v>
      </c>
      <c r="B96" s="27" t="s">
        <v>90</v>
      </c>
      <c r="C96" s="28"/>
      <c r="D96" s="28"/>
      <c r="E96" s="28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26" t="s">
        <v>4</v>
      </c>
      <c r="B97" s="27" t="s">
        <v>6</v>
      </c>
      <c r="C97" s="28"/>
      <c r="D97" s="28"/>
      <c r="E97" s="28">
        <v>1</v>
      </c>
      <c r="F97" s="3">
        <v>0</v>
      </c>
      <c r="G97" s="29"/>
      <c r="H97" s="29"/>
      <c r="I97" s="29"/>
    </row>
    <row r="98" spans="1:9" x14ac:dyDescent="0.25">
      <c r="A98" s="26" t="s">
        <v>4</v>
      </c>
      <c r="B98" s="27" t="s">
        <v>5</v>
      </c>
      <c r="C98" s="28"/>
      <c r="D98" s="28"/>
      <c r="E98" s="28">
        <v>1</v>
      </c>
      <c r="F98" s="3">
        <v>0</v>
      </c>
      <c r="G98" s="29"/>
      <c r="H98" s="29"/>
      <c r="I98" s="29"/>
    </row>
    <row r="99" spans="1:9" ht="16.899999999999999" customHeight="1" x14ac:dyDescent="0.25">
      <c r="A99" s="26" t="s">
        <v>4</v>
      </c>
      <c r="B99" s="27" t="s">
        <v>3</v>
      </c>
      <c r="C99" s="28"/>
      <c r="D99" s="28"/>
      <c r="E99" s="28">
        <v>1</v>
      </c>
      <c r="F99" s="3">
        <v>0</v>
      </c>
      <c r="G99" s="29"/>
      <c r="H99" s="29"/>
      <c r="I99" s="29"/>
    </row>
    <row r="101" spans="1:9" x14ac:dyDescent="0.25">
      <c r="A101" s="2"/>
    </row>
    <row r="102" spans="1:9" x14ac:dyDescent="0.25">
      <c r="A102" s="2" t="s">
        <v>2</v>
      </c>
      <c r="B102" s="25" t="s">
        <v>1</v>
      </c>
    </row>
    <row r="103" spans="1:9" x14ac:dyDescent="0.25">
      <c r="B103" s="25" t="s">
        <v>0</v>
      </c>
    </row>
    <row r="104" spans="1:9" ht="30" x14ac:dyDescent="0.25">
      <c r="B104" s="20" t="s">
        <v>91</v>
      </c>
    </row>
  </sheetData>
  <sheetProtection algorithmName="SHA-512" hashValue="SI+WBv48E01p20KUA1czm02fhtz3Y/LIrDY2reNvSxYlfhmtXnLu8UcbdtyUuFzxK8Irg7ywQOGC6gBcPwH1Zw==" saltValue="of5NJoDlkYJUVYk1sjO1Fg==" spinCount="100000" sheet="1" objects="1" scenarios="1"/>
  <mergeCells count="4">
    <mergeCell ref="A63:I63"/>
    <mergeCell ref="A1:D1"/>
    <mergeCell ref="A3:B3"/>
    <mergeCell ref="C3:D3"/>
  </mergeCells>
  <pageMargins left="0.25" right="0.25" top="0.75" bottom="0.75" header="0.3" footer="0.3"/>
  <pageSetup paperSize="9"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04"/>
  <sheetViews>
    <sheetView zoomScale="60" zoomScaleNormal="60" workbookViewId="0">
      <selection activeCell="B15" sqref="B15"/>
    </sheetView>
  </sheetViews>
  <sheetFormatPr defaultRowHeight="15" x14ac:dyDescent="0.25"/>
  <cols>
    <col min="1" max="1" width="12.28515625" style="11" customWidth="1"/>
    <col min="2" max="2" width="73.5703125" customWidth="1"/>
    <col min="3" max="3" width="16.7109375" style="6" customWidth="1"/>
    <col min="4" max="4" width="16.7109375" style="5" customWidth="1"/>
  </cols>
  <sheetData>
    <row r="1" spans="1:4" ht="19.5" x14ac:dyDescent="0.3">
      <c r="A1" s="30" t="s">
        <v>22</v>
      </c>
      <c r="B1" s="30"/>
      <c r="C1" s="30"/>
      <c r="D1" s="30"/>
    </row>
    <row r="2" spans="1:4" ht="19.5" x14ac:dyDescent="0.3">
      <c r="A2" s="17"/>
      <c r="B2" s="9"/>
    </row>
    <row r="3" spans="1:4" ht="19.5" x14ac:dyDescent="0.3">
      <c r="A3" s="31" t="s">
        <v>54</v>
      </c>
      <c r="B3" s="31"/>
      <c r="C3" s="32">
        <f>SUM(C7:C61,C65:C99)</f>
        <v>0</v>
      </c>
      <c r="D3" s="32"/>
    </row>
    <row r="4" spans="1:4" ht="19.5" x14ac:dyDescent="0.3">
      <c r="A4" s="17"/>
      <c r="B4" s="9"/>
    </row>
    <row r="5" spans="1:4" ht="19.5" x14ac:dyDescent="0.3">
      <c r="A5" s="16"/>
      <c r="B5" s="7"/>
    </row>
    <row r="6" spans="1:4" s="5" customFormat="1" ht="30" x14ac:dyDescent="0.25">
      <c r="A6" s="14" t="s">
        <v>21</v>
      </c>
      <c r="B6" s="14" t="s">
        <v>20</v>
      </c>
      <c r="C6" s="15" t="s">
        <v>56</v>
      </c>
      <c r="D6" s="14" t="s">
        <v>55</v>
      </c>
    </row>
    <row r="7" spans="1:4" x14ac:dyDescent="0.25">
      <c r="A7" s="18" t="s">
        <v>4</v>
      </c>
      <c r="B7" s="18" t="s">
        <v>43</v>
      </c>
      <c r="C7" s="13">
        <f>NEMMO!F7*NEMMO_kritéria!D7</f>
        <v>0</v>
      </c>
      <c r="D7" s="28">
        <v>1</v>
      </c>
    </row>
    <row r="8" spans="1:4" x14ac:dyDescent="0.25">
      <c r="A8" s="18" t="s">
        <v>4</v>
      </c>
      <c r="B8" s="18" t="s">
        <v>43</v>
      </c>
      <c r="C8" s="13">
        <f>NEMMO!F8*NEMMO_kritéria!D8</f>
        <v>0</v>
      </c>
      <c r="D8" s="28">
        <v>1</v>
      </c>
    </row>
    <row r="9" spans="1:4" x14ac:dyDescent="0.25">
      <c r="A9" s="18" t="s">
        <v>4</v>
      </c>
      <c r="B9" s="18" t="s">
        <v>43</v>
      </c>
      <c r="C9" s="13">
        <f>NEMMO!F9*NEMMO_kritéria!D9</f>
        <v>0</v>
      </c>
      <c r="D9" s="28">
        <v>1</v>
      </c>
    </row>
    <row r="10" spans="1:4" x14ac:dyDescent="0.25">
      <c r="A10" s="18" t="s">
        <v>4</v>
      </c>
      <c r="B10" s="18" t="s">
        <v>43</v>
      </c>
      <c r="C10" s="13">
        <f>NEMMO!F10*NEMMO_kritéria!D10</f>
        <v>0</v>
      </c>
      <c r="D10" s="28">
        <v>1</v>
      </c>
    </row>
    <row r="11" spans="1:4" x14ac:dyDescent="0.25">
      <c r="A11" s="18" t="s">
        <v>4</v>
      </c>
      <c r="B11" s="18" t="s">
        <v>43</v>
      </c>
      <c r="C11" s="13">
        <f>NEMMO!F11*NEMMO_kritéria!D11</f>
        <v>0</v>
      </c>
      <c r="D11" s="28">
        <v>1</v>
      </c>
    </row>
    <row r="12" spans="1:4" x14ac:dyDescent="0.25">
      <c r="A12" s="18" t="s">
        <v>4</v>
      </c>
      <c r="B12" s="18" t="s">
        <v>43</v>
      </c>
      <c r="C12" s="13">
        <f>NEMMO!F12*NEMMO_kritéria!D12</f>
        <v>0</v>
      </c>
      <c r="D12" s="28">
        <v>1</v>
      </c>
    </row>
    <row r="13" spans="1:4" x14ac:dyDescent="0.25">
      <c r="A13" s="18" t="s">
        <v>4</v>
      </c>
      <c r="B13" s="18" t="s">
        <v>43</v>
      </c>
      <c r="C13" s="13">
        <f>NEMMO!F13*NEMMO_kritéria!D13</f>
        <v>0</v>
      </c>
      <c r="D13" s="28">
        <v>1</v>
      </c>
    </row>
    <row r="14" spans="1:4" x14ac:dyDescent="0.25">
      <c r="A14" s="18" t="s">
        <v>4</v>
      </c>
      <c r="B14" s="18" t="s">
        <v>43</v>
      </c>
      <c r="C14" s="13">
        <f>NEMMO!F14*NEMMO_kritéria!D14</f>
        <v>0</v>
      </c>
      <c r="D14" s="28">
        <v>1</v>
      </c>
    </row>
    <row r="15" spans="1:4" x14ac:dyDescent="0.25">
      <c r="A15" s="18" t="s">
        <v>4</v>
      </c>
      <c r="B15" s="18" t="s">
        <v>43</v>
      </c>
      <c r="C15" s="13">
        <f>NEMMO!F15*NEMMO_kritéria!D15</f>
        <v>0</v>
      </c>
      <c r="D15" s="28">
        <v>1</v>
      </c>
    </row>
    <row r="16" spans="1:4" x14ac:dyDescent="0.25">
      <c r="A16" s="18" t="s">
        <v>4</v>
      </c>
      <c r="B16" s="18" t="s">
        <v>43</v>
      </c>
      <c r="C16" s="13">
        <f>NEMMO!F16*NEMMO_kritéria!D16</f>
        <v>0</v>
      </c>
      <c r="D16" s="28">
        <v>1</v>
      </c>
    </row>
    <row r="17" spans="1:4" x14ac:dyDescent="0.25">
      <c r="A17" s="18" t="s">
        <v>4</v>
      </c>
      <c r="B17" s="18" t="s">
        <v>43</v>
      </c>
      <c r="C17" s="13">
        <f>NEMMO!F17*NEMMO_kritéria!D17</f>
        <v>0</v>
      </c>
      <c r="D17" s="28">
        <v>1</v>
      </c>
    </row>
    <row r="18" spans="1:4" x14ac:dyDescent="0.25">
      <c r="A18" s="18" t="s">
        <v>4</v>
      </c>
      <c r="B18" s="18" t="s">
        <v>43</v>
      </c>
      <c r="C18" s="13">
        <f>NEMMO!F18*NEMMO_kritéria!D18</f>
        <v>0</v>
      </c>
      <c r="D18" s="28">
        <v>1</v>
      </c>
    </row>
    <row r="19" spans="1:4" x14ac:dyDescent="0.25">
      <c r="A19" s="18" t="s">
        <v>4</v>
      </c>
      <c r="B19" s="18" t="s">
        <v>43</v>
      </c>
      <c r="C19" s="13">
        <f>NEMMO!F19*NEMMO_kritéria!D19</f>
        <v>0</v>
      </c>
      <c r="D19" s="28">
        <v>1</v>
      </c>
    </row>
    <row r="20" spans="1:4" x14ac:dyDescent="0.25">
      <c r="A20" s="18" t="s">
        <v>4</v>
      </c>
      <c r="B20" s="18" t="s">
        <v>43</v>
      </c>
      <c r="C20" s="13">
        <f>NEMMO!F20*NEMMO_kritéria!D20</f>
        <v>0</v>
      </c>
      <c r="D20" s="28">
        <v>8</v>
      </c>
    </row>
    <row r="21" spans="1:4" x14ac:dyDescent="0.25">
      <c r="A21" s="18" t="s">
        <v>4</v>
      </c>
      <c r="B21" s="18" t="s">
        <v>43</v>
      </c>
      <c r="C21" s="13">
        <f>NEMMO!F21*NEMMO_kritéria!D21</f>
        <v>0</v>
      </c>
      <c r="D21" s="28">
        <v>4</v>
      </c>
    </row>
    <row r="22" spans="1:4" x14ac:dyDescent="0.25">
      <c r="A22" s="18" t="s">
        <v>4</v>
      </c>
      <c r="B22" s="18" t="s">
        <v>43</v>
      </c>
      <c r="C22" s="13">
        <f>NEMMO!F22*NEMMO_kritéria!D22</f>
        <v>0</v>
      </c>
      <c r="D22" s="28">
        <v>6</v>
      </c>
    </row>
    <row r="23" spans="1:4" x14ac:dyDescent="0.25">
      <c r="A23" s="18" t="s">
        <v>4</v>
      </c>
      <c r="B23" s="18" t="s">
        <v>43</v>
      </c>
      <c r="C23" s="13">
        <f>NEMMO!F23*NEMMO_kritéria!D23</f>
        <v>0</v>
      </c>
      <c r="D23" s="28">
        <v>1</v>
      </c>
    </row>
    <row r="24" spans="1:4" x14ac:dyDescent="0.25">
      <c r="A24" s="18" t="s">
        <v>4</v>
      </c>
      <c r="B24" s="18" t="s">
        <v>43</v>
      </c>
      <c r="C24" s="13">
        <f>NEMMO!F24*NEMMO_kritéria!D24</f>
        <v>0</v>
      </c>
      <c r="D24" s="28">
        <v>7</v>
      </c>
    </row>
    <row r="25" spans="1:4" x14ac:dyDescent="0.25">
      <c r="A25" s="18" t="s">
        <v>4</v>
      </c>
      <c r="B25" s="18" t="s">
        <v>43</v>
      </c>
      <c r="C25" s="13">
        <f>NEMMO!F25*NEMMO_kritéria!D25</f>
        <v>0</v>
      </c>
      <c r="D25" s="28">
        <v>4</v>
      </c>
    </row>
    <row r="26" spans="1:4" x14ac:dyDescent="0.25">
      <c r="A26" s="18" t="s">
        <v>4</v>
      </c>
      <c r="B26" s="18" t="s">
        <v>43</v>
      </c>
      <c r="C26" s="13">
        <f>NEMMO!F26*NEMMO_kritéria!D26</f>
        <v>0</v>
      </c>
      <c r="D26" s="28">
        <v>1</v>
      </c>
    </row>
    <row r="27" spans="1:4" x14ac:dyDescent="0.25">
      <c r="A27" s="18" t="s">
        <v>4</v>
      </c>
      <c r="B27" s="18" t="s">
        <v>43</v>
      </c>
      <c r="C27" s="13">
        <f>NEMMO!F27*NEMMO_kritéria!D27</f>
        <v>0</v>
      </c>
      <c r="D27" s="28">
        <v>1</v>
      </c>
    </row>
    <row r="28" spans="1:4" x14ac:dyDescent="0.25">
      <c r="A28" s="18" t="s">
        <v>4</v>
      </c>
      <c r="B28" s="18" t="s">
        <v>43</v>
      </c>
      <c r="C28" s="13">
        <f>NEMMO!F28*NEMMO_kritéria!D28</f>
        <v>0</v>
      </c>
      <c r="D28" s="28">
        <v>1</v>
      </c>
    </row>
    <row r="29" spans="1:4" x14ac:dyDescent="0.25">
      <c r="A29" s="18" t="s">
        <v>4</v>
      </c>
      <c r="B29" s="18" t="s">
        <v>43</v>
      </c>
      <c r="C29" s="13">
        <f>NEMMO!F29*NEMMO_kritéria!D29</f>
        <v>0</v>
      </c>
      <c r="D29" s="28">
        <v>1</v>
      </c>
    </row>
    <row r="30" spans="1:4" x14ac:dyDescent="0.25">
      <c r="A30" s="18" t="s">
        <v>4</v>
      </c>
      <c r="B30" s="18" t="s">
        <v>43</v>
      </c>
      <c r="C30" s="13">
        <f>NEMMO!F30*NEMMO_kritéria!D30</f>
        <v>0</v>
      </c>
      <c r="D30" s="28">
        <v>1</v>
      </c>
    </row>
    <row r="31" spans="1:4" x14ac:dyDescent="0.25">
      <c r="A31" s="18" t="s">
        <v>4</v>
      </c>
      <c r="B31" s="18" t="s">
        <v>43</v>
      </c>
      <c r="C31" s="13">
        <f>NEMMO!F31*NEMMO_kritéria!D31</f>
        <v>0</v>
      </c>
      <c r="D31" s="28">
        <v>1</v>
      </c>
    </row>
    <row r="32" spans="1:4" x14ac:dyDescent="0.25">
      <c r="A32" s="18" t="s">
        <v>4</v>
      </c>
      <c r="B32" s="18" t="s">
        <v>43</v>
      </c>
      <c r="C32" s="13">
        <f>NEMMO!F32*NEMMO_kritéria!D32</f>
        <v>0</v>
      </c>
      <c r="D32" s="28">
        <v>1</v>
      </c>
    </row>
    <row r="33" spans="1:4" x14ac:dyDescent="0.25">
      <c r="A33" s="18" t="s">
        <v>4</v>
      </c>
      <c r="B33" s="18" t="s">
        <v>43</v>
      </c>
      <c r="C33" s="13">
        <f>NEMMO!F33*NEMMO_kritéria!D33</f>
        <v>0</v>
      </c>
      <c r="D33" s="28">
        <v>4</v>
      </c>
    </row>
    <row r="34" spans="1:4" x14ac:dyDescent="0.25">
      <c r="A34" s="18" t="s">
        <v>4</v>
      </c>
      <c r="B34" s="18" t="s">
        <v>41</v>
      </c>
      <c r="C34" s="13">
        <f>NEMMO!F34*NEMMO_kritéria!D34</f>
        <v>0</v>
      </c>
      <c r="D34" s="28">
        <v>21</v>
      </c>
    </row>
    <row r="35" spans="1:4" x14ac:dyDescent="0.25">
      <c r="A35" s="18" t="s">
        <v>4</v>
      </c>
      <c r="B35" s="18" t="s">
        <v>40</v>
      </c>
      <c r="C35" s="13">
        <f>NEMMO!F35*NEMMO_kritéria!D35</f>
        <v>0</v>
      </c>
      <c r="D35" s="28">
        <v>15</v>
      </c>
    </row>
    <row r="36" spans="1:4" x14ac:dyDescent="0.25">
      <c r="A36" s="18" t="s">
        <v>4</v>
      </c>
      <c r="B36" s="18" t="s">
        <v>39</v>
      </c>
      <c r="C36" s="13">
        <f>NEMMO!F36*NEMMO_kritéria!D36</f>
        <v>0</v>
      </c>
      <c r="D36" s="28">
        <v>21</v>
      </c>
    </row>
    <row r="37" spans="1:4" x14ac:dyDescent="0.25">
      <c r="A37" s="18" t="s">
        <v>4</v>
      </c>
      <c r="B37" s="18" t="s">
        <v>38</v>
      </c>
      <c r="C37" s="13">
        <f>NEMMO!F37*NEMMO_kritéria!D37</f>
        <v>0</v>
      </c>
      <c r="D37" s="28">
        <v>15</v>
      </c>
    </row>
    <row r="38" spans="1:4" x14ac:dyDescent="0.25">
      <c r="A38" s="18" t="s">
        <v>4</v>
      </c>
      <c r="B38" s="18" t="s">
        <v>37</v>
      </c>
      <c r="C38" s="13">
        <f>NEMMO!F38*NEMMO_kritéria!D38</f>
        <v>0</v>
      </c>
      <c r="D38" s="28">
        <v>21</v>
      </c>
    </row>
    <row r="39" spans="1:4" x14ac:dyDescent="0.25">
      <c r="A39" s="18" t="s">
        <v>4</v>
      </c>
      <c r="B39" s="18" t="s">
        <v>36</v>
      </c>
      <c r="C39" s="13">
        <f>NEMMO!F39*NEMMO_kritéria!D39</f>
        <v>0</v>
      </c>
      <c r="D39" s="28">
        <v>15</v>
      </c>
    </row>
    <row r="40" spans="1:4" x14ac:dyDescent="0.25">
      <c r="A40" s="18" t="s">
        <v>4</v>
      </c>
      <c r="B40" s="18" t="s">
        <v>35</v>
      </c>
      <c r="C40" s="13">
        <f>NEMMO!F40*NEMMO_kritéria!D40</f>
        <v>0</v>
      </c>
      <c r="D40" s="28">
        <v>1</v>
      </c>
    </row>
    <row r="41" spans="1:4" x14ac:dyDescent="0.25">
      <c r="A41" s="18" t="s">
        <v>4</v>
      </c>
      <c r="B41" s="18" t="s">
        <v>34</v>
      </c>
      <c r="C41" s="13">
        <f>NEMMO!F41*NEMMO_kritéria!D41</f>
        <v>0</v>
      </c>
      <c r="D41" s="28">
        <v>9</v>
      </c>
    </row>
    <row r="42" spans="1:4" x14ac:dyDescent="0.25">
      <c r="A42" s="18" t="s">
        <v>4</v>
      </c>
      <c r="B42" s="18" t="s">
        <v>33</v>
      </c>
      <c r="C42" s="13">
        <f>NEMMO!F42*NEMMO_kritéria!D42</f>
        <v>0</v>
      </c>
      <c r="D42" s="28">
        <v>5</v>
      </c>
    </row>
    <row r="43" spans="1:4" x14ac:dyDescent="0.25">
      <c r="A43" s="18" t="s">
        <v>4</v>
      </c>
      <c r="B43" s="18" t="s">
        <v>32</v>
      </c>
      <c r="C43" s="13">
        <f>NEMMO!F43*NEMMO_kritéria!D43</f>
        <v>0</v>
      </c>
      <c r="D43" s="28">
        <v>6</v>
      </c>
    </row>
    <row r="44" spans="1:4" x14ac:dyDescent="0.25">
      <c r="A44" s="18" t="s">
        <v>4</v>
      </c>
      <c r="B44" s="18" t="s">
        <v>31</v>
      </c>
      <c r="C44" s="13">
        <f>NEMMO!F44*NEMMO_kritéria!D44</f>
        <v>0</v>
      </c>
      <c r="D44" s="28">
        <v>1</v>
      </c>
    </row>
    <row r="45" spans="1:4" x14ac:dyDescent="0.25">
      <c r="A45" s="18" t="s">
        <v>4</v>
      </c>
      <c r="B45" s="18" t="s">
        <v>30</v>
      </c>
      <c r="C45" s="13">
        <f>NEMMO!F45*NEMMO_kritéria!D45</f>
        <v>0</v>
      </c>
      <c r="D45" s="28">
        <v>11</v>
      </c>
    </row>
    <row r="46" spans="1:4" x14ac:dyDescent="0.25">
      <c r="A46" s="18" t="s">
        <v>4</v>
      </c>
      <c r="B46" s="18" t="s">
        <v>29</v>
      </c>
      <c r="C46" s="13">
        <f>NEMMO!F46*NEMMO_kritéria!D46</f>
        <v>0</v>
      </c>
      <c r="D46" s="28">
        <v>4</v>
      </c>
    </row>
    <row r="47" spans="1:4" x14ac:dyDescent="0.25">
      <c r="A47" s="18" t="s">
        <v>4</v>
      </c>
      <c r="B47" s="18" t="s">
        <v>57</v>
      </c>
      <c r="C47" s="13">
        <f>NEMMO!F47*NEMMO_kritéria!D47</f>
        <v>0</v>
      </c>
      <c r="D47" s="28">
        <v>1</v>
      </c>
    </row>
    <row r="48" spans="1:4" x14ac:dyDescent="0.25">
      <c r="A48" s="18" t="s">
        <v>4</v>
      </c>
      <c r="B48" s="18" t="s">
        <v>58</v>
      </c>
      <c r="C48" s="13">
        <f>NEMMO!F48*NEMMO_kritéria!D48</f>
        <v>0</v>
      </c>
      <c r="D48" s="28">
        <v>1</v>
      </c>
    </row>
    <row r="49" spans="1:4" x14ac:dyDescent="0.25">
      <c r="A49" s="18" t="s">
        <v>4</v>
      </c>
      <c r="B49" s="18" t="s">
        <v>59</v>
      </c>
      <c r="C49" s="13">
        <f>NEMMO!F49*NEMMO_kritéria!D49</f>
        <v>0</v>
      </c>
      <c r="D49" s="28">
        <v>1</v>
      </c>
    </row>
    <row r="50" spans="1:4" x14ac:dyDescent="0.25">
      <c r="A50" s="18" t="s">
        <v>4</v>
      </c>
      <c r="B50" s="18" t="s">
        <v>60</v>
      </c>
      <c r="C50" s="13">
        <f>NEMMO!F50*NEMMO_kritéria!D50</f>
        <v>0</v>
      </c>
      <c r="D50" s="28">
        <v>1</v>
      </c>
    </row>
    <row r="51" spans="1:4" x14ac:dyDescent="0.25">
      <c r="A51" s="18" t="s">
        <v>4</v>
      </c>
      <c r="B51" s="18" t="s">
        <v>61</v>
      </c>
      <c r="C51" s="13">
        <f>NEMMO!F51*NEMMO_kritéria!D51</f>
        <v>0</v>
      </c>
      <c r="D51" s="28">
        <v>1</v>
      </c>
    </row>
    <row r="52" spans="1:4" x14ac:dyDescent="0.25">
      <c r="A52" s="18" t="s">
        <v>4</v>
      </c>
      <c r="B52" s="18" t="s">
        <v>62</v>
      </c>
      <c r="C52" s="13">
        <f>NEMMO!F52*NEMMO_kritéria!D52</f>
        <v>0</v>
      </c>
      <c r="D52" s="28">
        <v>1</v>
      </c>
    </row>
    <row r="53" spans="1:4" x14ac:dyDescent="0.25">
      <c r="A53" s="18" t="s">
        <v>4</v>
      </c>
      <c r="B53" s="18" t="s">
        <v>63</v>
      </c>
      <c r="C53" s="13">
        <f>NEMMO!F53*NEMMO_kritéria!D53</f>
        <v>0</v>
      </c>
      <c r="D53" s="28">
        <v>1</v>
      </c>
    </row>
    <row r="54" spans="1:4" x14ac:dyDescent="0.25">
      <c r="A54" s="18" t="s">
        <v>4</v>
      </c>
      <c r="B54" s="18" t="s">
        <v>64</v>
      </c>
      <c r="C54" s="13">
        <f>NEMMO!F54*NEMMO_kritéria!D54</f>
        <v>0</v>
      </c>
      <c r="D54" s="28">
        <v>1</v>
      </c>
    </row>
    <row r="55" spans="1:4" x14ac:dyDescent="0.25">
      <c r="A55" s="18" t="s">
        <v>4</v>
      </c>
      <c r="B55" s="18" t="s">
        <v>65</v>
      </c>
      <c r="C55" s="13">
        <f>NEMMO!F55*NEMMO_kritéria!D55</f>
        <v>0</v>
      </c>
      <c r="D55" s="28">
        <v>1</v>
      </c>
    </row>
    <row r="56" spans="1:4" x14ac:dyDescent="0.25">
      <c r="A56" s="18" t="s">
        <v>4</v>
      </c>
      <c r="B56" s="18" t="s">
        <v>28</v>
      </c>
      <c r="C56" s="13">
        <f>NEMMO!F56*NEMMO_kritéria!D56</f>
        <v>0</v>
      </c>
      <c r="D56" s="28">
        <v>21</v>
      </c>
    </row>
    <row r="57" spans="1:4" x14ac:dyDescent="0.25">
      <c r="A57" s="18" t="s">
        <v>4</v>
      </c>
      <c r="B57" s="18" t="s">
        <v>27</v>
      </c>
      <c r="C57" s="13">
        <f>NEMMO!F57*NEMMO_kritéria!D57</f>
        <v>0</v>
      </c>
      <c r="D57" s="28">
        <v>15</v>
      </c>
    </row>
    <row r="58" spans="1:4" x14ac:dyDescent="0.25">
      <c r="A58" s="18" t="s">
        <v>4</v>
      </c>
      <c r="B58" s="18" t="s">
        <v>26</v>
      </c>
      <c r="C58" s="13">
        <f>NEMMO!F58*NEMMO_kritéria!D58</f>
        <v>0</v>
      </c>
      <c r="D58" s="28">
        <v>21</v>
      </c>
    </row>
    <row r="59" spans="1:4" x14ac:dyDescent="0.25">
      <c r="A59" s="18" t="s">
        <v>4</v>
      </c>
      <c r="B59" s="18" t="s">
        <v>25</v>
      </c>
      <c r="C59" s="13">
        <f>NEMMO!F59*NEMMO_kritéria!D59</f>
        <v>0</v>
      </c>
      <c r="D59" s="28">
        <v>15</v>
      </c>
    </row>
    <row r="60" spans="1:4" x14ac:dyDescent="0.25">
      <c r="A60" s="18" t="s">
        <v>4</v>
      </c>
      <c r="B60" s="18" t="s">
        <v>24</v>
      </c>
      <c r="C60" s="13">
        <f>NEMMO!F60*NEMMO_kritéria!D60</f>
        <v>0</v>
      </c>
      <c r="D60" s="28">
        <v>21</v>
      </c>
    </row>
    <row r="61" spans="1:4" x14ac:dyDescent="0.25">
      <c r="A61" s="18" t="s">
        <v>4</v>
      </c>
      <c r="B61" s="18" t="s">
        <v>23</v>
      </c>
      <c r="C61" s="13">
        <f>NEMMO!F61*NEMMO_kritéria!D61</f>
        <v>0</v>
      </c>
      <c r="D61" s="28">
        <v>15</v>
      </c>
    </row>
    <row r="63" spans="1:4" ht="19.5" x14ac:dyDescent="0.3">
      <c r="A63" s="30" t="s">
        <v>22</v>
      </c>
      <c r="B63" s="30"/>
    </row>
    <row r="64" spans="1:4" s="5" customFormat="1" ht="30" x14ac:dyDescent="0.25">
      <c r="A64" s="14" t="s">
        <v>21</v>
      </c>
      <c r="B64" s="14" t="s">
        <v>20</v>
      </c>
      <c r="C64" s="15" t="s">
        <v>56</v>
      </c>
      <c r="D64" s="14" t="s">
        <v>55</v>
      </c>
    </row>
    <row r="65" spans="1:4" x14ac:dyDescent="0.25">
      <c r="A65" s="18" t="s">
        <v>4</v>
      </c>
      <c r="B65" s="24" t="s">
        <v>66</v>
      </c>
      <c r="C65" s="13">
        <f>NEMMO!F65*NEMMO_kritéria!D65</f>
        <v>0</v>
      </c>
      <c r="D65" s="28">
        <v>1</v>
      </c>
    </row>
    <row r="66" spans="1:4" x14ac:dyDescent="0.25">
      <c r="A66" s="18" t="s">
        <v>4</v>
      </c>
      <c r="B66" s="24" t="s">
        <v>67</v>
      </c>
      <c r="C66" s="13">
        <f>NEMMO!F66*NEMMO_kritéria!D66</f>
        <v>0</v>
      </c>
      <c r="D66" s="28">
        <v>1</v>
      </c>
    </row>
    <row r="67" spans="1:4" x14ac:dyDescent="0.25">
      <c r="A67" s="18" t="s">
        <v>4</v>
      </c>
      <c r="B67" s="24" t="s">
        <v>68</v>
      </c>
      <c r="C67" s="13">
        <f>NEMMO!F67*NEMMO_kritéria!D67</f>
        <v>0</v>
      </c>
      <c r="D67" s="28">
        <v>1</v>
      </c>
    </row>
    <row r="68" spans="1:4" x14ac:dyDescent="0.25">
      <c r="A68" s="18" t="s">
        <v>4</v>
      </c>
      <c r="B68" s="24" t="s">
        <v>69</v>
      </c>
      <c r="C68" s="13">
        <f>NEMMO!F68*NEMMO_kritéria!D68</f>
        <v>0</v>
      </c>
      <c r="D68" s="28">
        <v>1</v>
      </c>
    </row>
    <row r="69" spans="1:4" x14ac:dyDescent="0.25">
      <c r="A69" s="18" t="s">
        <v>4</v>
      </c>
      <c r="B69" s="24" t="s">
        <v>13</v>
      </c>
      <c r="C69" s="13">
        <f>NEMMO!F69*NEMMO_kritéria!D69</f>
        <v>0</v>
      </c>
      <c r="D69" s="28">
        <v>1</v>
      </c>
    </row>
    <row r="70" spans="1:4" x14ac:dyDescent="0.25">
      <c r="A70" s="18" t="s">
        <v>4</v>
      </c>
      <c r="B70" s="24" t="s">
        <v>12</v>
      </c>
      <c r="C70" s="13">
        <f>NEMMO!F70*NEMMO_kritéria!D70</f>
        <v>0</v>
      </c>
      <c r="D70" s="28">
        <v>1</v>
      </c>
    </row>
    <row r="71" spans="1:4" x14ac:dyDescent="0.25">
      <c r="A71" s="18" t="s">
        <v>4</v>
      </c>
      <c r="B71" s="24" t="s">
        <v>11</v>
      </c>
      <c r="C71" s="13">
        <f>NEMMO!F71*NEMMO_kritéria!D71</f>
        <v>0</v>
      </c>
      <c r="D71" s="28">
        <v>1</v>
      </c>
    </row>
    <row r="72" spans="1:4" x14ac:dyDescent="0.25">
      <c r="A72" s="18" t="s">
        <v>4</v>
      </c>
      <c r="B72" s="24" t="s">
        <v>10</v>
      </c>
      <c r="C72" s="13">
        <f>NEMMO!F72*NEMMO_kritéria!D72</f>
        <v>0</v>
      </c>
      <c r="D72" s="28">
        <v>1</v>
      </c>
    </row>
    <row r="73" spans="1:4" x14ac:dyDescent="0.25">
      <c r="A73" s="18" t="s">
        <v>4</v>
      </c>
      <c r="B73" s="24" t="s">
        <v>9</v>
      </c>
      <c r="C73" s="13">
        <f>NEMMO!F73*NEMMO_kritéria!D73</f>
        <v>0</v>
      </c>
      <c r="D73" s="28">
        <v>1</v>
      </c>
    </row>
    <row r="74" spans="1:4" x14ac:dyDescent="0.25">
      <c r="A74" s="18" t="s">
        <v>4</v>
      </c>
      <c r="B74" s="24" t="s">
        <v>70</v>
      </c>
      <c r="C74" s="13">
        <f>NEMMO!F74*NEMMO_kritéria!D74</f>
        <v>0</v>
      </c>
      <c r="D74" s="28">
        <v>1</v>
      </c>
    </row>
    <row r="75" spans="1:4" x14ac:dyDescent="0.25">
      <c r="A75" s="18" t="s">
        <v>4</v>
      </c>
      <c r="B75" s="24" t="s">
        <v>71</v>
      </c>
      <c r="C75" s="13">
        <f>NEMMO!F75*NEMMO_kritéria!D75</f>
        <v>0</v>
      </c>
      <c r="D75" s="28">
        <v>1</v>
      </c>
    </row>
    <row r="76" spans="1:4" x14ac:dyDescent="0.25">
      <c r="A76" s="18" t="s">
        <v>4</v>
      </c>
      <c r="B76" s="24" t="s">
        <v>72</v>
      </c>
      <c r="C76" s="13">
        <f>NEMMO!F76*NEMMO_kritéria!D76</f>
        <v>0</v>
      </c>
      <c r="D76" s="28">
        <v>1</v>
      </c>
    </row>
    <row r="77" spans="1:4" x14ac:dyDescent="0.25">
      <c r="A77" s="18" t="s">
        <v>4</v>
      </c>
      <c r="B77" s="24" t="s">
        <v>73</v>
      </c>
      <c r="C77" s="13">
        <f>NEMMO!F77*NEMMO_kritéria!D77</f>
        <v>0</v>
      </c>
      <c r="D77" s="28">
        <v>1</v>
      </c>
    </row>
    <row r="78" spans="1:4" x14ac:dyDescent="0.25">
      <c r="A78" s="18" t="s">
        <v>4</v>
      </c>
      <c r="B78" s="24" t="s">
        <v>74</v>
      </c>
      <c r="C78" s="13">
        <f>NEMMO!F78*NEMMO_kritéria!D78</f>
        <v>0</v>
      </c>
      <c r="D78" s="28">
        <v>7</v>
      </c>
    </row>
    <row r="79" spans="1:4" x14ac:dyDescent="0.25">
      <c r="A79" s="18" t="s">
        <v>4</v>
      </c>
      <c r="B79" s="24" t="s">
        <v>75</v>
      </c>
      <c r="C79" s="13">
        <f>NEMMO!F79*NEMMO_kritéria!D79</f>
        <v>0</v>
      </c>
      <c r="D79" s="28">
        <v>8</v>
      </c>
    </row>
    <row r="80" spans="1:4" x14ac:dyDescent="0.25">
      <c r="A80" s="18" t="s">
        <v>4</v>
      </c>
      <c r="B80" s="24" t="s">
        <v>76</v>
      </c>
      <c r="C80" s="13">
        <f>NEMMO!F80*NEMMO_kritéria!D80</f>
        <v>0</v>
      </c>
      <c r="D80" s="28">
        <v>1</v>
      </c>
    </row>
    <row r="81" spans="1:4" x14ac:dyDescent="0.25">
      <c r="A81" s="18" t="s">
        <v>4</v>
      </c>
      <c r="B81" s="24" t="s">
        <v>77</v>
      </c>
      <c r="C81" s="13">
        <f>NEMMO!F81*NEMMO_kritéria!D81</f>
        <v>0</v>
      </c>
      <c r="D81" s="28">
        <v>1</v>
      </c>
    </row>
    <row r="82" spans="1:4" x14ac:dyDescent="0.25">
      <c r="A82" s="18" t="s">
        <v>4</v>
      </c>
      <c r="B82" s="24" t="s">
        <v>8</v>
      </c>
      <c r="C82" s="13">
        <f>NEMMO!F82*NEMMO_kritéria!D82</f>
        <v>0</v>
      </c>
      <c r="D82" s="28">
        <v>1</v>
      </c>
    </row>
    <row r="83" spans="1:4" ht="30" x14ac:dyDescent="0.25">
      <c r="A83" s="18" t="s">
        <v>4</v>
      </c>
      <c r="B83" s="24" t="s">
        <v>7</v>
      </c>
      <c r="C83" s="13">
        <f>NEMMO!F83*NEMMO_kritéria!D83</f>
        <v>0</v>
      </c>
      <c r="D83" s="28">
        <v>1</v>
      </c>
    </row>
    <row r="84" spans="1:4" x14ac:dyDescent="0.25">
      <c r="A84" s="18" t="s">
        <v>4</v>
      </c>
      <c r="B84" s="24" t="s">
        <v>78</v>
      </c>
      <c r="C84" s="13">
        <f>NEMMO!F84*NEMMO_kritéria!D84</f>
        <v>0</v>
      </c>
      <c r="D84" s="28">
        <v>1</v>
      </c>
    </row>
    <row r="85" spans="1:4" x14ac:dyDescent="0.25">
      <c r="A85" s="18" t="s">
        <v>4</v>
      </c>
      <c r="B85" s="24" t="s">
        <v>79</v>
      </c>
      <c r="C85" s="13">
        <f>NEMMO!F85*NEMMO_kritéria!D85</f>
        <v>0</v>
      </c>
      <c r="D85" s="28">
        <v>1</v>
      </c>
    </row>
    <row r="86" spans="1:4" x14ac:dyDescent="0.25">
      <c r="A86" s="18" t="s">
        <v>4</v>
      </c>
      <c r="B86" s="24" t="s">
        <v>80</v>
      </c>
      <c r="C86" s="13">
        <f>NEMMO!F86*NEMMO_kritéria!D86</f>
        <v>0</v>
      </c>
      <c r="D86" s="28">
        <v>1</v>
      </c>
    </row>
    <row r="87" spans="1:4" x14ac:dyDescent="0.25">
      <c r="A87" s="18" t="s">
        <v>4</v>
      </c>
      <c r="B87" s="24" t="s">
        <v>81</v>
      </c>
      <c r="C87" s="13">
        <f>NEMMO!F87*NEMMO_kritéria!D87</f>
        <v>0</v>
      </c>
      <c r="D87" s="28">
        <v>1</v>
      </c>
    </row>
    <row r="88" spans="1:4" x14ac:dyDescent="0.25">
      <c r="A88" s="18" t="s">
        <v>4</v>
      </c>
      <c r="B88" s="24" t="s">
        <v>82</v>
      </c>
      <c r="C88" s="13">
        <f>NEMMO!F88*NEMMO_kritéria!D88</f>
        <v>0</v>
      </c>
      <c r="D88" s="28">
        <v>1</v>
      </c>
    </row>
    <row r="89" spans="1:4" x14ac:dyDescent="0.25">
      <c r="A89" s="18" t="s">
        <v>4</v>
      </c>
      <c r="B89" s="24" t="s">
        <v>83</v>
      </c>
      <c r="C89" s="13">
        <f>NEMMO!F89*NEMMO_kritéria!D89</f>
        <v>0</v>
      </c>
      <c r="D89" s="28">
        <v>1</v>
      </c>
    </row>
    <row r="90" spans="1:4" x14ac:dyDescent="0.25">
      <c r="A90" s="18" t="s">
        <v>4</v>
      </c>
      <c r="B90" s="24" t="s">
        <v>84</v>
      </c>
      <c r="C90" s="13">
        <f>NEMMO!F90*NEMMO_kritéria!D90</f>
        <v>0</v>
      </c>
      <c r="D90" s="28">
        <v>1</v>
      </c>
    </row>
    <row r="91" spans="1:4" x14ac:dyDescent="0.25">
      <c r="A91" s="18" t="s">
        <v>4</v>
      </c>
      <c r="B91" s="24" t="s">
        <v>85</v>
      </c>
      <c r="C91" s="13">
        <f>NEMMO!F91*NEMMO_kritéria!D91</f>
        <v>0</v>
      </c>
      <c r="D91" s="28">
        <v>1</v>
      </c>
    </row>
    <row r="92" spans="1:4" x14ac:dyDescent="0.25">
      <c r="A92" s="18" t="s">
        <v>4</v>
      </c>
      <c r="B92" s="24" t="s">
        <v>86</v>
      </c>
      <c r="C92" s="13">
        <f>NEMMO!F92*NEMMO_kritéria!D92</f>
        <v>0</v>
      </c>
      <c r="D92" s="28">
        <v>1</v>
      </c>
    </row>
    <row r="93" spans="1:4" x14ac:dyDescent="0.25">
      <c r="A93" s="18" t="s">
        <v>4</v>
      </c>
      <c r="B93" s="24" t="s">
        <v>87</v>
      </c>
      <c r="C93" s="13">
        <f>NEMMO!F93*NEMMO_kritéria!D93</f>
        <v>0</v>
      </c>
      <c r="D93" s="28">
        <v>1</v>
      </c>
    </row>
    <row r="94" spans="1:4" x14ac:dyDescent="0.25">
      <c r="A94" s="18" t="s">
        <v>4</v>
      </c>
      <c r="B94" s="24" t="s">
        <v>88</v>
      </c>
      <c r="C94" s="13">
        <f>NEMMO!F94*NEMMO_kritéria!D94</f>
        <v>0</v>
      </c>
      <c r="D94" s="28">
        <v>1</v>
      </c>
    </row>
    <row r="95" spans="1:4" x14ac:dyDescent="0.25">
      <c r="A95" s="18" t="s">
        <v>4</v>
      </c>
      <c r="B95" s="24" t="s">
        <v>89</v>
      </c>
      <c r="C95" s="13">
        <f>NEMMO!F95*NEMMO_kritéria!D95</f>
        <v>0</v>
      </c>
      <c r="D95" s="28">
        <v>1</v>
      </c>
    </row>
    <row r="96" spans="1:4" x14ac:dyDescent="0.25">
      <c r="A96" s="18" t="s">
        <v>4</v>
      </c>
      <c r="B96" s="24" t="s">
        <v>90</v>
      </c>
      <c r="C96" s="13">
        <f>NEMMO!F96*NEMMO_kritéria!D96</f>
        <v>0</v>
      </c>
      <c r="D96" s="28">
        <v>1</v>
      </c>
    </row>
    <row r="97" spans="1:4" x14ac:dyDescent="0.25">
      <c r="A97" s="18" t="s">
        <v>4</v>
      </c>
      <c r="B97" s="24" t="s">
        <v>6</v>
      </c>
      <c r="C97" s="13">
        <f>NEMMO!F97*NEMMO_kritéria!D97</f>
        <v>0</v>
      </c>
      <c r="D97" s="28">
        <v>1</v>
      </c>
    </row>
    <row r="98" spans="1:4" x14ac:dyDescent="0.25">
      <c r="A98" s="18" t="s">
        <v>4</v>
      </c>
      <c r="B98" s="24" t="s">
        <v>5</v>
      </c>
      <c r="C98" s="13">
        <f>NEMMO!F98*NEMMO_kritéria!D98</f>
        <v>0</v>
      </c>
      <c r="D98" s="28">
        <v>1</v>
      </c>
    </row>
    <row r="99" spans="1:4" x14ac:dyDescent="0.25">
      <c r="A99" s="18" t="s">
        <v>4</v>
      </c>
      <c r="B99" s="24" t="s">
        <v>3</v>
      </c>
      <c r="C99" s="13">
        <f>NEMMO!F99*NEMMO_kritéria!D99</f>
        <v>0</v>
      </c>
      <c r="D99" s="28">
        <v>1</v>
      </c>
    </row>
    <row r="101" spans="1:4" x14ac:dyDescent="0.25">
      <c r="A101" s="12"/>
    </row>
    <row r="102" spans="1:4" x14ac:dyDescent="0.25">
      <c r="A102" s="12" t="s">
        <v>2</v>
      </c>
      <c r="B102" s="25" t="s">
        <v>1</v>
      </c>
    </row>
    <row r="103" spans="1:4" x14ac:dyDescent="0.25">
      <c r="B103" s="25" t="s">
        <v>0</v>
      </c>
    </row>
    <row r="104" spans="1:4" ht="30" x14ac:dyDescent="0.25">
      <c r="B104" s="20" t="s">
        <v>91</v>
      </c>
    </row>
  </sheetData>
  <sheetProtection algorithmName="SHA-512" hashValue="cgv+NVVLIlue2WtSxErBTNdj6H8hA8KGyMu4+9IcWPFd4PI8IjSFz3bQyin73J6EX/OXo0hZMW+pxnJsUkg3KQ==" saltValue="F8MvLicBcJLHQS5VUBlpHw==" spinCount="100000" sheet="1" objects="1" scenarios="1"/>
  <mergeCells count="4">
    <mergeCell ref="A63:B63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BEB8DF-4D0C-468F-8292-16DE0D95E4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C6D645-D743-43C8-9FCC-FAE79E2B73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391486-6BD7-46EF-8C53-6E0F6F8F6049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NEMMO</vt:lpstr>
      <vt:lpstr>NEMMO_kritéria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Kříž Jan</cp:lastModifiedBy>
  <dcterms:created xsi:type="dcterms:W3CDTF">2023-01-11T09:55:48Z</dcterms:created>
  <dcterms:modified xsi:type="dcterms:W3CDTF">2024-04-10T09:03:18Z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